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activeTab="2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45621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  <fileRecoveryPr repairLoad="1"/>
</workbook>
</file>

<file path=xl/calcChain.xml><?xml version="1.0" encoding="utf-8"?>
<calcChain xmlns="http://schemas.openxmlformats.org/spreadsheetml/2006/main">
  <c r="M9" i="39" l="1"/>
  <c r="L9" i="39"/>
  <c r="K9" i="39"/>
  <c r="J9" i="39"/>
  <c r="N9" i="39" s="1"/>
  <c r="F9" i="39"/>
  <c r="M8" i="39" l="1"/>
  <c r="L8" i="39"/>
  <c r="K8" i="39"/>
  <c r="J8" i="39"/>
  <c r="N8" i="39" s="1"/>
  <c r="F8" i="39"/>
  <c r="M7" i="39" l="1"/>
  <c r="L7" i="39"/>
  <c r="J7" i="39"/>
  <c r="N7" i="39" l="1"/>
  <c r="N7" i="36" l="1"/>
  <c r="M7" i="36"/>
  <c r="L7" i="36"/>
  <c r="K7" i="36"/>
  <c r="J7" i="36"/>
  <c r="F7" i="36"/>
  <c r="T6" i="10" l="1"/>
  <c r="S6" i="10"/>
  <c r="R6" i="10"/>
  <c r="Q6" i="10"/>
  <c r="M6" i="10"/>
  <c r="L6" i="10"/>
  <c r="E6" i="10"/>
  <c r="U6" i="10" l="1"/>
  <c r="K7" i="39"/>
</calcChain>
</file>

<file path=xl/comments1.xml><?xml version="1.0" encoding="utf-8"?>
<comments xmlns="http://schemas.openxmlformats.org/spreadsheetml/2006/main">
  <authors>
    <author>Алексей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7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7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  <comment ref="F8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8" authorId="0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8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8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8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8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<sst xmlns="http://schemas.openxmlformats.org/spreadsheetml/2006/main" count="121" uniqueCount="52">
  <si>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</si>
  <si>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</si>
  <si>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</si>
  <si>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</si>
  <si>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</si>
  <si>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</si>
  <si>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</si>
  <si>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</si>
  <si>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</si>
  <si>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</si>
  <si>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</si>
  <si>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</si>
  <si>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</si>
  <si>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</si>
  <si>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</si>
  <si>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</si>
  <si>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</si>
  <si>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</si>
  <si>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</si>
  <si>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</si>
  <si>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</si>
  <si>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</si>
  <si>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</si>
  <si>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</si>
  <si>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</si>
  <si>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</si>
  <si>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</si>
  <si>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Форма ПС-ШЭ-1</t>
  </si>
  <si>
    <t>Отчёт о проведении школьного этапа Всероссийских спортивных соревнований школьников "Президентские состязания" в 2020-2021 учебном году в городских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</si>
  <si>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</si>
  <si>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Отчёт о проведении школьного этапа Всероссийских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</si>
  <si>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</si>
  <si>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</si>
  <si>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</si>
  <si>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</si>
  <si>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</si>
  <si>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</si>
  <si>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</si>
  <si>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Формы проведения и виды программы</t>
  </si>
  <si>
    <t>Факт проведения</t>
  </si>
  <si>
    <t>спортивное многоборье (тесты)</t>
  </si>
  <si>
    <t>http://irtish-school.vagayobr.ru/?page_id=2127</t>
  </si>
  <si>
    <t xml:space="preserve"> Иртышская ООШ, филиал МАОУ Бегишевская СОШ</t>
  </si>
  <si>
    <t>Курьинская ООШ, филиал МАОУ Бегишевская СОШ</t>
  </si>
  <si>
    <t>спортивное многоборье</t>
  </si>
  <si>
    <t>Второвагайская СОШ, филиал  МАОУ Бегишевская СОШ</t>
  </si>
  <si>
    <t xml:space="preserve">спортивное многоборье
(мальчики),Сгибание разгибание рук в 
упоре лежа (девочки),Поднимание туловища из положения «лежа на спине»,Наклон вперед из положения «сидя»,Прыжок в длину с места
</t>
  </si>
  <si>
    <t>МАОУ Бегишевская СОШ</t>
  </si>
  <si>
    <t>Супринская СОШ, филиал МАОУ Бегишевская СОШ</t>
  </si>
  <si>
    <t>https://vk.com/supraschool</t>
  </si>
  <si>
    <t>https://vk.com/public176677147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</si>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</sst>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T7"/>
  <sheetViews>
    <sheetView zoomScale="59" zoomScaleNormal="59" workbookViewId="0">
      <selection activeCell="B7" sqref="B7"/>
    </sheetView>
  </sheetViews>
  <sheetFormatPr defaultColWidth="14.42578125" defaultRowHeight="15" x14ac:dyDescent="0.2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8" customWidth="1"/>
    <col min="17" max="17" width="15.140625" style="12" customWidth="1"/>
    <col min="18" max="18" width="24.28515625" style="18" customWidth="1"/>
    <col min="19" max="19" width="14.85546875" style="18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 x14ac:dyDescent="0.25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1008" ht="36" customHeight="1" x14ac:dyDescent="0.25">
      <c r="A2" s="41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2" t="s">
        <v>0</v>
      </c>
      <c r="B3" s="27" t="s">
        <v>22</v>
      </c>
      <c r="C3" s="38" t="s">
        <v>29</v>
      </c>
      <c r="D3" s="51"/>
      <c r="E3" s="51"/>
      <c r="F3" s="39"/>
      <c r="G3" s="44" t="s">
        <v>25</v>
      </c>
      <c r="H3" s="44"/>
      <c r="I3" s="44"/>
      <c r="J3" s="45"/>
      <c r="K3" s="43" t="s">
        <v>24</v>
      </c>
      <c r="L3" s="44"/>
      <c r="M3" s="44"/>
      <c r="N3" s="45"/>
      <c r="O3" s="32" t="s">
        <v>37</v>
      </c>
      <c r="P3" s="33"/>
      <c r="Q3" s="33"/>
      <c r="R3" s="33"/>
      <c r="S3" s="33"/>
      <c r="T3" s="33"/>
      <c r="U3" s="34"/>
      <c r="V3" s="27" t="s">
        <v>2</v>
      </c>
      <c r="W3" s="27"/>
      <c r="X3" s="2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48"/>
      <c r="B4" s="27"/>
      <c r="C4" s="24" t="s">
        <v>4</v>
      </c>
      <c r="D4" s="24" t="s">
        <v>5</v>
      </c>
      <c r="E4" s="24" t="s">
        <v>6</v>
      </c>
      <c r="F4" s="24" t="s">
        <v>3</v>
      </c>
      <c r="G4" s="49" t="s">
        <v>4</v>
      </c>
      <c r="H4" s="30" t="s">
        <v>5</v>
      </c>
      <c r="I4" s="30" t="s">
        <v>6</v>
      </c>
      <c r="J4" s="30" t="s">
        <v>3</v>
      </c>
      <c r="K4" s="30" t="s">
        <v>4</v>
      </c>
      <c r="L4" s="30" t="s">
        <v>5</v>
      </c>
      <c r="M4" s="30" t="s">
        <v>6</v>
      </c>
      <c r="N4" s="46" t="s">
        <v>3</v>
      </c>
      <c r="O4" s="27" t="s">
        <v>38</v>
      </c>
      <c r="P4" s="27"/>
      <c r="Q4" s="27"/>
      <c r="R4" s="27"/>
      <c r="S4" s="27"/>
      <c r="T4" s="27"/>
      <c r="U4" s="35" t="s">
        <v>36</v>
      </c>
      <c r="V4" s="28" t="s">
        <v>7</v>
      </c>
      <c r="W4" s="28" t="s">
        <v>8</v>
      </c>
      <c r="X4" s="28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8" customFormat="1" ht="51" customHeight="1" x14ac:dyDescent="0.25">
      <c r="A5" s="48"/>
      <c r="B5" s="27"/>
      <c r="C5" s="25"/>
      <c r="D5" s="25"/>
      <c r="E5" s="25"/>
      <c r="F5" s="25"/>
      <c r="G5" s="50"/>
      <c r="H5" s="31"/>
      <c r="I5" s="31"/>
      <c r="J5" s="31"/>
      <c r="K5" s="31"/>
      <c r="L5" s="31"/>
      <c r="M5" s="31"/>
      <c r="N5" s="47"/>
      <c r="O5" s="38" t="s">
        <v>32</v>
      </c>
      <c r="P5" s="39"/>
      <c r="Q5" s="38" t="s">
        <v>33</v>
      </c>
      <c r="R5" s="39"/>
      <c r="S5" s="38" t="s">
        <v>34</v>
      </c>
      <c r="T5" s="39"/>
      <c r="U5" s="36"/>
      <c r="V5" s="28"/>
      <c r="W5" s="28"/>
      <c r="X5" s="28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 x14ac:dyDescent="0.25">
      <c r="A6" s="48"/>
      <c r="B6" s="27"/>
      <c r="C6" s="26"/>
      <c r="D6" s="26"/>
      <c r="E6" s="26"/>
      <c r="F6" s="26"/>
      <c r="G6" s="50"/>
      <c r="H6" s="31"/>
      <c r="I6" s="31"/>
      <c r="J6" s="31"/>
      <c r="K6" s="31"/>
      <c r="L6" s="31"/>
      <c r="M6" s="31"/>
      <c r="N6" s="47"/>
      <c r="O6" s="13" t="s">
        <v>39</v>
      </c>
      <c r="P6" s="19" t="s">
        <v>35</v>
      </c>
      <c r="Q6" s="19" t="s">
        <v>39</v>
      </c>
      <c r="R6" s="19" t="s">
        <v>35</v>
      </c>
      <c r="S6" s="19" t="s">
        <v>39</v>
      </c>
      <c r="T6" s="19" t="s">
        <v>35</v>
      </c>
      <c r="U6" s="37"/>
      <c r="V6" s="29"/>
      <c r="W6" s="28"/>
      <c r="X6" s="28"/>
    </row>
    <row r="7" spans="1:1008" ht="23.25" customHeight="1" x14ac:dyDescent="0.25">
      <c r="A7" s="4">
        <v>1</v>
      </c>
      <c r="B7" s="14"/>
      <c r="C7" s="16"/>
      <c r="D7" s="16"/>
      <c r="E7" s="16"/>
      <c r="F7" s="20">
        <f>SUM(C7+D7+E7)</f>
        <v>0</v>
      </c>
      <c r="G7" s="16"/>
      <c r="H7" s="16"/>
      <c r="I7" s="17"/>
      <c r="J7" s="20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7"/>
      <c r="P7" s="15"/>
      <c r="Q7" s="17"/>
      <c r="R7" s="15"/>
      <c r="S7" s="17"/>
      <c r="T7" s="15"/>
      <c r="U7" s="14"/>
      <c r="V7" s="16"/>
      <c r="W7" s="16"/>
      <c r="X7" s="16"/>
    </row>
  </sheetData>
  <mergeCells count="29"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1009" ht="36" customHeight="1" x14ac:dyDescent="0.25">
      <c r="A2" s="41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55" t="s">
        <v>0</v>
      </c>
      <c r="B3" s="55" t="s">
        <v>1</v>
      </c>
      <c r="C3" s="55" t="s">
        <v>19</v>
      </c>
      <c r="D3" s="55" t="s">
        <v>20</v>
      </c>
      <c r="E3" s="55" t="s">
        <v>21</v>
      </c>
      <c r="F3" s="43" t="s">
        <v>16</v>
      </c>
      <c r="G3" s="44"/>
      <c r="H3" s="44"/>
      <c r="I3" s="44"/>
      <c r="J3" s="44"/>
      <c r="K3" s="44"/>
      <c r="L3" s="44"/>
      <c r="M3" s="45"/>
      <c r="N3" s="43" t="s">
        <v>11</v>
      </c>
      <c r="O3" s="53"/>
      <c r="P3" s="53"/>
      <c r="Q3" s="54"/>
      <c r="R3" s="43" t="s">
        <v>17</v>
      </c>
      <c r="S3" s="53"/>
      <c r="T3" s="53"/>
      <c r="U3" s="54"/>
      <c r="V3" s="32" t="s">
        <v>12</v>
      </c>
      <c r="W3" s="27" t="s">
        <v>2</v>
      </c>
      <c r="X3" s="27"/>
      <c r="Y3" s="2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52"/>
      <c r="B4" s="52"/>
      <c r="C4" s="52"/>
      <c r="D4" s="52"/>
      <c r="E4" s="52"/>
      <c r="F4" s="43" t="s">
        <v>4</v>
      </c>
      <c r="G4" s="45"/>
      <c r="H4" s="43" t="s">
        <v>5</v>
      </c>
      <c r="I4" s="45"/>
      <c r="J4" s="43" t="s">
        <v>6</v>
      </c>
      <c r="K4" s="45"/>
      <c r="L4" s="43" t="s">
        <v>3</v>
      </c>
      <c r="M4" s="45"/>
      <c r="N4" s="30" t="s">
        <v>4</v>
      </c>
      <c r="O4" s="30" t="s">
        <v>5</v>
      </c>
      <c r="P4" s="30" t="s">
        <v>6</v>
      </c>
      <c r="Q4" s="30" t="s">
        <v>3</v>
      </c>
      <c r="R4" s="30" t="s">
        <v>4</v>
      </c>
      <c r="S4" s="30" t="s">
        <v>5</v>
      </c>
      <c r="T4" s="30" t="s">
        <v>6</v>
      </c>
      <c r="U4" s="30" t="s">
        <v>3</v>
      </c>
      <c r="V4" s="48"/>
      <c r="W4" s="27"/>
      <c r="X4" s="27"/>
      <c r="Y4" s="2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52"/>
      <c r="B5" s="52"/>
      <c r="C5" s="52"/>
      <c r="D5" s="52"/>
      <c r="E5" s="52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1"/>
      <c r="O5" s="31"/>
      <c r="P5" s="31"/>
      <c r="Q5" s="31"/>
      <c r="R5" s="31"/>
      <c r="S5" s="31"/>
      <c r="T5" s="31"/>
      <c r="U5" s="31"/>
      <c r="V5" s="52"/>
      <c r="W5" s="10" t="s">
        <v>7</v>
      </c>
      <c r="X5" s="10" t="s">
        <v>8</v>
      </c>
      <c r="Y5" s="10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T12"/>
  <sheetViews>
    <sheetView tabSelected="1" topLeftCell="A4" zoomScale="75" zoomScaleNormal="75" workbookViewId="0">
      <selection activeCell="B19" sqref="B19"/>
    </sheetView>
  </sheetViews>
  <sheetFormatPr defaultColWidth="14.42578125" defaultRowHeight="15" x14ac:dyDescent="0.2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2" customWidth="1"/>
    <col min="18" max="18" width="16.28515625" style="12" customWidth="1"/>
    <col min="19" max="19" width="16.28515625" style="22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 x14ac:dyDescent="0.25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1008" ht="36" customHeight="1" x14ac:dyDescent="0.25">
      <c r="A2" s="41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2" t="s">
        <v>0</v>
      </c>
      <c r="B3" s="27" t="s">
        <v>22</v>
      </c>
      <c r="C3" s="38" t="s">
        <v>31</v>
      </c>
      <c r="D3" s="51"/>
      <c r="E3" s="51"/>
      <c r="F3" s="39"/>
      <c r="G3" s="44" t="s">
        <v>23</v>
      </c>
      <c r="H3" s="44"/>
      <c r="I3" s="44"/>
      <c r="J3" s="45"/>
      <c r="K3" s="43" t="s">
        <v>26</v>
      </c>
      <c r="L3" s="44"/>
      <c r="M3" s="44"/>
      <c r="N3" s="45"/>
      <c r="O3" s="32" t="s">
        <v>37</v>
      </c>
      <c r="P3" s="33"/>
      <c r="Q3" s="33"/>
      <c r="R3" s="33"/>
      <c r="S3" s="33"/>
      <c r="T3" s="33"/>
      <c r="U3" s="34"/>
      <c r="V3" s="27" t="s">
        <v>2</v>
      </c>
      <c r="W3" s="27"/>
      <c r="X3" s="2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48"/>
      <c r="B4" s="27"/>
      <c r="C4" s="24" t="s">
        <v>4</v>
      </c>
      <c r="D4" s="24" t="s">
        <v>5</v>
      </c>
      <c r="E4" s="24" t="s">
        <v>6</v>
      </c>
      <c r="F4" s="24" t="s">
        <v>3</v>
      </c>
      <c r="G4" s="57" t="s">
        <v>4</v>
      </c>
      <c r="H4" s="30" t="s">
        <v>5</v>
      </c>
      <c r="I4" s="30" t="s">
        <v>6</v>
      </c>
      <c r="J4" s="30" t="s">
        <v>3</v>
      </c>
      <c r="K4" s="30" t="s">
        <v>4</v>
      </c>
      <c r="L4" s="30" t="s">
        <v>5</v>
      </c>
      <c r="M4" s="30" t="s">
        <v>6</v>
      </c>
      <c r="N4" s="46" t="s">
        <v>3</v>
      </c>
      <c r="O4" s="27" t="s">
        <v>38</v>
      </c>
      <c r="P4" s="27"/>
      <c r="Q4" s="27"/>
      <c r="R4" s="27"/>
      <c r="S4" s="27"/>
      <c r="T4" s="27"/>
      <c r="U4" s="35" t="s">
        <v>36</v>
      </c>
      <c r="V4" s="28" t="s">
        <v>7</v>
      </c>
      <c r="W4" s="28" t="s">
        <v>8</v>
      </c>
      <c r="X4" s="28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2" customFormat="1" ht="51" customHeight="1" x14ac:dyDescent="0.25">
      <c r="A5" s="48"/>
      <c r="B5" s="27"/>
      <c r="C5" s="25"/>
      <c r="D5" s="25"/>
      <c r="E5" s="25"/>
      <c r="F5" s="25"/>
      <c r="G5" s="58"/>
      <c r="H5" s="31"/>
      <c r="I5" s="31"/>
      <c r="J5" s="31"/>
      <c r="K5" s="31"/>
      <c r="L5" s="31"/>
      <c r="M5" s="31"/>
      <c r="N5" s="47"/>
      <c r="O5" s="38" t="s">
        <v>32</v>
      </c>
      <c r="P5" s="39"/>
      <c r="Q5" s="38" t="s">
        <v>33</v>
      </c>
      <c r="R5" s="39"/>
      <c r="S5" s="38" t="s">
        <v>34</v>
      </c>
      <c r="T5" s="39"/>
      <c r="U5" s="36"/>
      <c r="V5" s="28"/>
      <c r="W5" s="28"/>
      <c r="X5" s="28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 x14ac:dyDescent="0.25">
      <c r="A6" s="48"/>
      <c r="B6" s="27"/>
      <c r="C6" s="26"/>
      <c r="D6" s="26"/>
      <c r="E6" s="26"/>
      <c r="F6" s="26"/>
      <c r="G6" s="59"/>
      <c r="H6" s="56"/>
      <c r="I6" s="56"/>
      <c r="J6" s="56"/>
      <c r="K6" s="56"/>
      <c r="L6" s="56"/>
      <c r="M6" s="56"/>
      <c r="N6" s="60"/>
      <c r="O6" s="21" t="s">
        <v>39</v>
      </c>
      <c r="P6" s="21" t="s">
        <v>35</v>
      </c>
      <c r="Q6" s="21" t="s">
        <v>39</v>
      </c>
      <c r="R6" s="21" t="s">
        <v>35</v>
      </c>
      <c r="S6" s="21" t="s">
        <v>39</v>
      </c>
      <c r="T6" s="21" t="s">
        <v>35</v>
      </c>
      <c r="U6" s="37"/>
      <c r="V6" s="28"/>
      <c r="W6" s="28"/>
      <c r="X6" s="28"/>
    </row>
    <row r="7" spans="1:1008" ht="23.25" customHeight="1" x14ac:dyDescent="0.25">
      <c r="A7" s="4">
        <v>1</v>
      </c>
      <c r="B7" s="14" t="s">
        <v>48</v>
      </c>
      <c r="C7" s="16">
        <v>25</v>
      </c>
      <c r="D7" s="16">
        <v>35</v>
      </c>
      <c r="E7" s="16">
        <v>9</v>
      </c>
      <c r="F7" s="20">
        <v>69</v>
      </c>
      <c r="G7" s="16">
        <v>0</v>
      </c>
      <c r="H7" s="16">
        <v>34</v>
      </c>
      <c r="I7" s="16">
        <v>9</v>
      </c>
      <c r="J7" s="20">
        <f>SUM(G7+H7+I7)</f>
        <v>43</v>
      </c>
      <c r="K7" s="11">
        <f>IFERROR(G7/C7*100,0)</f>
        <v>0</v>
      </c>
      <c r="L7" s="11">
        <f>IFERROR(H7/D7*100,0)</f>
        <v>97.142857142857139</v>
      </c>
      <c r="M7" s="11">
        <f>IFERROR(I7/E7*100,0)</f>
        <v>100</v>
      </c>
      <c r="N7" s="11">
        <f>IFERROR(J7/F7*100,0)</f>
        <v>62.318840579710141</v>
      </c>
      <c r="O7" s="17">
        <v>1</v>
      </c>
      <c r="P7" s="61" t="s">
        <v>46</v>
      </c>
      <c r="Q7" s="17">
        <v>0</v>
      </c>
      <c r="R7" s="17">
        <v>0</v>
      </c>
      <c r="S7" s="17">
        <v>0</v>
      </c>
      <c r="T7" s="17">
        <v>0</v>
      </c>
      <c r="U7" s="65" t="s">
        <v>49</v>
      </c>
      <c r="V7" s="16">
        <v>0</v>
      </c>
      <c r="W7" s="16">
        <v>0</v>
      </c>
      <c r="X7" s="16">
        <v>0</v>
      </c>
    </row>
    <row r="8" spans="1:1008" s="23" customFormat="1" ht="23.25" customHeight="1" x14ac:dyDescent="0.25">
      <c r="A8" s="4">
        <v>2</v>
      </c>
      <c r="B8" s="66" t="s">
        <v>42</v>
      </c>
      <c r="C8" s="67">
        <v>29</v>
      </c>
      <c r="D8" s="67">
        <v>40</v>
      </c>
      <c r="E8" s="67">
        <v>0</v>
      </c>
      <c r="F8" s="69">
        <f>SUM(C8+D8+E8)</f>
        <v>69</v>
      </c>
      <c r="G8" s="67">
        <v>26</v>
      </c>
      <c r="H8" s="67">
        <v>38</v>
      </c>
      <c r="I8" s="67">
        <v>0</v>
      </c>
      <c r="J8" s="69">
        <f>SUM(G8+H8+I8)</f>
        <v>64</v>
      </c>
      <c r="K8" s="64">
        <f>IFERROR(G8/C8*100,0)</f>
        <v>89.65517241379311</v>
      </c>
      <c r="L8" s="64">
        <f>IFERROR(H8/D8*100,0)</f>
        <v>95</v>
      </c>
      <c r="M8" s="64">
        <f>IFERROR(I8/E8*100,0)</f>
        <v>0</v>
      </c>
      <c r="N8" s="64">
        <f>IFERROR(J8/F8*100,0)</f>
        <v>92.753623188405797</v>
      </c>
      <c r="O8" s="68">
        <v>1</v>
      </c>
      <c r="P8" s="68" t="s">
        <v>40</v>
      </c>
      <c r="Q8" s="68">
        <v>0</v>
      </c>
      <c r="R8" s="68">
        <v>0</v>
      </c>
      <c r="S8" s="68">
        <v>0</v>
      </c>
      <c r="T8" s="68">
        <v>0</v>
      </c>
      <c r="U8" s="65" t="s">
        <v>41</v>
      </c>
      <c r="V8" s="67">
        <v>0</v>
      </c>
      <c r="W8" s="67">
        <v>0</v>
      </c>
      <c r="X8" s="67">
        <v>0</v>
      </c>
    </row>
    <row r="9" spans="1:1008" x14ac:dyDescent="0.25">
      <c r="A9" s="6">
        <v>3</v>
      </c>
      <c r="B9" s="66" t="s">
        <v>43</v>
      </c>
      <c r="C9" s="67">
        <v>18</v>
      </c>
      <c r="D9" s="67">
        <v>16</v>
      </c>
      <c r="E9" s="67">
        <v>0</v>
      </c>
      <c r="F9" s="69">
        <f>SUM(C9+D9+E9)</f>
        <v>34</v>
      </c>
      <c r="G9" s="67">
        <v>0</v>
      </c>
      <c r="H9" s="67">
        <v>16</v>
      </c>
      <c r="I9" s="67">
        <v>0</v>
      </c>
      <c r="J9" s="69">
        <f>SUM(G9+H9+I9)</f>
        <v>16</v>
      </c>
      <c r="K9" s="64">
        <f>IFERROR(G9/C9*100,0)</f>
        <v>0</v>
      </c>
      <c r="L9" s="64">
        <f>IFERROR(H9/D9*100,0)</f>
        <v>100</v>
      </c>
      <c r="M9" s="64">
        <f>IFERROR(I9/E9*100,0)</f>
        <v>0</v>
      </c>
      <c r="N9" s="64">
        <f>IFERROR(J9/F9*100,0)</f>
        <v>47.058823529411761</v>
      </c>
      <c r="O9" s="68">
        <v>1</v>
      </c>
      <c r="P9" s="68" t="s">
        <v>44</v>
      </c>
      <c r="Q9" s="68">
        <v>0</v>
      </c>
      <c r="R9" s="68">
        <v>0</v>
      </c>
      <c r="S9" s="68">
        <v>0</v>
      </c>
      <c r="T9" s="68">
        <v>0</v>
      </c>
      <c r="U9" s="65" t="s">
        <v>50</v>
      </c>
      <c r="V9" s="67">
        <v>0</v>
      </c>
      <c r="W9" s="67">
        <v>0</v>
      </c>
      <c r="X9" s="67">
        <v>0</v>
      </c>
    </row>
    <row r="10" spans="1:1008" x14ac:dyDescent="0.25">
      <c r="A10" s="6">
        <v>4</v>
      </c>
      <c r="B10" s="62" t="s">
        <v>45</v>
      </c>
      <c r="C10" s="6">
        <v>47</v>
      </c>
      <c r="D10" s="6">
        <v>43</v>
      </c>
      <c r="E10" s="6">
        <v>10</v>
      </c>
      <c r="F10" s="6">
        <v>100</v>
      </c>
      <c r="G10" s="6">
        <v>0</v>
      </c>
      <c r="H10" s="6">
        <v>41</v>
      </c>
      <c r="I10" s="6">
        <v>10</v>
      </c>
      <c r="J10" s="6">
        <v>51</v>
      </c>
      <c r="K10" s="6">
        <v>0</v>
      </c>
      <c r="L10" s="6">
        <v>95</v>
      </c>
      <c r="M10" s="6">
        <v>100</v>
      </c>
      <c r="N10" s="6">
        <v>51</v>
      </c>
      <c r="O10" s="12">
        <v>1</v>
      </c>
      <c r="P10" s="63" t="s">
        <v>44</v>
      </c>
      <c r="Q10" s="22">
        <v>0</v>
      </c>
      <c r="R10" s="12">
        <v>0</v>
      </c>
      <c r="S10" s="22">
        <v>0</v>
      </c>
      <c r="T10" s="12">
        <v>0</v>
      </c>
      <c r="U10" s="6">
        <v>0</v>
      </c>
      <c r="V10" s="6">
        <v>0</v>
      </c>
      <c r="W10" s="6">
        <v>0</v>
      </c>
      <c r="X10" s="6">
        <v>0</v>
      </c>
    </row>
    <row r="11" spans="1:1008" x14ac:dyDescent="0.25">
      <c r="A11" s="6">
        <v>5</v>
      </c>
      <c r="B11" s="6" t="s">
        <v>47</v>
      </c>
      <c r="C11" s="6">
        <v>26</v>
      </c>
      <c r="D11" s="6">
        <v>35</v>
      </c>
      <c r="E11" s="6">
        <v>13</v>
      </c>
      <c r="F11" s="6">
        <v>74</v>
      </c>
      <c r="G11" s="6">
        <v>13</v>
      </c>
      <c r="H11" s="6">
        <v>33</v>
      </c>
      <c r="I11" s="6">
        <v>8</v>
      </c>
      <c r="J11" s="6">
        <v>73</v>
      </c>
      <c r="K11" s="6">
        <v>50</v>
      </c>
      <c r="L11" s="6">
        <v>95</v>
      </c>
      <c r="M11" s="6">
        <v>62</v>
      </c>
      <c r="N11" s="6">
        <v>73</v>
      </c>
      <c r="O11" s="12">
        <v>1</v>
      </c>
      <c r="P11" s="63" t="s">
        <v>44</v>
      </c>
      <c r="Q11" s="22">
        <v>0</v>
      </c>
      <c r="R11" s="12">
        <v>0</v>
      </c>
      <c r="S11" s="22">
        <v>0</v>
      </c>
      <c r="T11" s="12">
        <v>0</v>
      </c>
      <c r="U11" s="6">
        <v>0</v>
      </c>
      <c r="V11" s="6">
        <v>0</v>
      </c>
      <c r="W11" s="6">
        <v>0</v>
      </c>
      <c r="X11" s="6">
        <v>0</v>
      </c>
    </row>
    <row r="12" spans="1:1008" x14ac:dyDescent="0.25">
      <c r="B12" s="70" t="s">
        <v>51</v>
      </c>
      <c r="C12" s="6">
        <v>145</v>
      </c>
      <c r="D12" s="6">
        <v>169</v>
      </c>
      <c r="E12" s="6">
        <v>32</v>
      </c>
      <c r="F12" s="6">
        <v>346</v>
      </c>
      <c r="G12" s="6">
        <v>39</v>
      </c>
      <c r="H12" s="6">
        <v>162</v>
      </c>
      <c r="I12" s="6">
        <v>27</v>
      </c>
      <c r="J12" s="6">
        <v>247</v>
      </c>
      <c r="K12" s="6">
        <v>29</v>
      </c>
      <c r="L12" s="6">
        <v>96</v>
      </c>
      <c r="M12" s="6">
        <v>88</v>
      </c>
      <c r="N12" s="6">
        <v>72</v>
      </c>
      <c r="O12" s="12">
        <v>1</v>
      </c>
      <c r="P12" s="63" t="s">
        <v>44</v>
      </c>
      <c r="Q12" s="22">
        <v>0</v>
      </c>
      <c r="R12" s="12">
        <v>0</v>
      </c>
      <c r="S12" s="22">
        <v>0</v>
      </c>
      <c r="T12" s="12">
        <v>0</v>
      </c>
      <c r="V12" s="6">
        <v>0</v>
      </c>
      <c r="W12" s="6">
        <v>0</v>
      </c>
      <c r="X12" s="6">
        <v>0</v>
      </c>
    </row>
  </sheetData>
  <mergeCells count="29"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9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2020-01-29T07:09:25Z</cp:lastPrinted>
  <dcterms:created xsi:type="dcterms:W3CDTF">2021-03-31T13:24:11Z</dcterms:created>
  <dcterms:modified xsi:type="dcterms:W3CDTF">2021-03-31T15:38:38Z</dcterms:modified>
</cp:coreProperties>
</file>