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 activeTab="2"/>
  </bookViews>
  <sheets>
    <sheet name="город" sheetId="36" r:id="rId1"/>
    <sheet name="Школьный этап село " sheetId="10" state="hidden" r:id="rId2"/>
    <sheet name="  село" sheetId="39" r:id="rId3"/>
    <sheet name="Инструкция" sheetId="40" r:id="rId4"/>
  </sheets>
  <definedNames>
    <definedName name="_xlnm._FilterDatabase" localSheetId="2" hidden="1">'  село'!$A$6:$ALT$6</definedName>
    <definedName name="_xlnm._FilterDatabase" localSheetId="0" hidden="1">город!$A$6:$ALT$6</definedName>
    <definedName name="_xlnm._FilterDatabase" localSheetId="1" hidden="1">'Школьный этап село '!$A$1:$Y$5</definedName>
    <definedName name="Z_4D48E06A_6B7C_47B6_9733_BA26A9D9EAB7_.wvu.FilterData" localSheetId="2" hidden="1">'  село'!$A$6:$ALT$6</definedName>
    <definedName name="Z_4D48E06A_6B7C_47B6_9733_BA26A9D9EAB7_.wvu.FilterData" localSheetId="0" hidden="1">город!$A$6:$ALT$6</definedName>
    <definedName name="Z_4D48E06A_6B7C_47B6_9733_BA26A9D9EAB7_.wvu.FilterData" localSheetId="1" hidden="1">'Школьный этап село '!$A$5:$ALU$5</definedName>
    <definedName name="Z_8D375615_D8F5_46F9_A4E0_59F7998C8F7E_.wvu.FilterData" localSheetId="2" hidden="1">'  село'!$A$6:$Y$6</definedName>
    <definedName name="Z_8D375615_D8F5_46F9_A4E0_59F7998C8F7E_.wvu.FilterData" localSheetId="0" hidden="1">город!$A$6:$Y$6</definedName>
    <definedName name="Z_8D375615_D8F5_46F9_A4E0_59F7998C8F7E_.wvu.FilterData" localSheetId="1" hidden="1">'Школьный этап село '!$A$5:$Z$5</definedName>
  </definedNames>
  <calcPr calcId="145621"/>
  <customWorkbookViews>
    <customWorkbookView name="Фильтр 2" guid="{4D48E06A-6B7C-47B6-9733-BA26A9D9EAB7}" maximized="1" windowWidth="0" windowHeight="0" activeSheetId="0"/>
    <customWorkbookView name="Фильтр 1" guid="{8D375615-D8F5-46F9-A4E0-59F7998C8F7E}" maximized="1" windowWidth="0" windowHeight="0" activeSheetId="0"/>
  </customWorkbookViews>
  <fileRecoveryPr repairLoad="1"/>
</workbook>
</file>

<file path=xl/calcChain.xml><?xml version="1.0" encoding="utf-8"?>
<calcChain xmlns="http://schemas.openxmlformats.org/spreadsheetml/2006/main">
  <c r="M9" i="39" l="1"/>
  <c r="L9" i="39"/>
  <c r="K9" i="39"/>
  <c r="J9" i="39"/>
  <c r="N9" i="39" s="1"/>
  <c r="F9" i="39"/>
  <c r="M8" i="39" l="1"/>
  <c r="L8" i="39"/>
  <c r="K8" i="39"/>
  <c r="J8" i="39"/>
  <c r="N8" i="39" s="1"/>
  <c r="F8" i="39"/>
  <c r="M7" i="39" l="1"/>
  <c r="L7" i="39"/>
  <c r="J7" i="39"/>
  <c r="N7" i="39" l="1"/>
  <c r="N7" i="36" l="1"/>
  <c r="M7" i="36"/>
  <c r="L7" i="36"/>
  <c r="K7" i="36"/>
  <c r="J7" i="36"/>
  <c r="F7" i="36"/>
  <c r="T6" i="10" l="1"/>
  <c r="S6" i="10"/>
  <c r="R6" i="10"/>
  <c r="Q6" i="10"/>
  <c r="M6" i="10"/>
  <c r="L6" i="10"/>
  <c r="E6" i="10"/>
  <c r="U6" i="10" l="1"/>
  <c r="K7" i="39"/>
</calcChain>
</file>

<file path=xl/comments1.xml><?xml version="1.0" encoding="utf-8"?>
<comments xmlns="http://schemas.openxmlformats.org/spreadsheetml/2006/main">
  <authors>
    <author>Алексей</author>
  </authors>
  <commentList>
    <comment ref="F7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=СУММ(C7+D7+E7)</t>
        </r>
      </text>
    </comment>
    <comment ref="J7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=СУММ(G7+H7+I7)</t>
        </r>
      </text>
    </comment>
    <comment ref="K7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=ЕСЛИОШИБКА(G7/C7*100;0)</t>
        </r>
      </text>
    </comment>
    <comment ref="L7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=ЕСЛИОШИБКА(H7/D7*100;0)</t>
        </r>
      </text>
    </comment>
    <comment ref="M7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=ЕСЛИОШИБКА(I7/E7*100;0)</t>
        </r>
      </text>
    </comment>
    <comment ref="N7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=ЕСЛИОШИБКА(J7/F7*100;0)</t>
        </r>
      </text>
    </comment>
  </commentList>
</comments>
</file>

<file path=xl/comments2.xml><?xml version="1.0" encoding="utf-8"?>
<comments xmlns="http://schemas.openxmlformats.org/spreadsheetml/2006/main">
  <authors>
    <author>Алексей</author>
  </authors>
  <commentList>
    <comment ref="F7" authorId="0">
      <text>
        <r>
          <rPr>
            <b/>
            <sz val="9"/>
            <color indexed="81"/>
            <rFont val="Tahoma"/>
            <charset val="1"/>
          </rPr>
          <t>Формула:</t>
        </r>
        <r>
          <rPr>
            <sz val="9"/>
            <color indexed="81"/>
            <rFont val="Tahoma"/>
            <charset val="1"/>
          </rPr>
          <t xml:space="preserve">
=СУММ(C7+D7+E7)</t>
        </r>
      </text>
    </comment>
    <comment ref="J7" authorId="0">
      <text>
        <r>
          <rPr>
            <b/>
            <sz val="9"/>
            <color indexed="81"/>
            <rFont val="Tahoma"/>
            <charset val="1"/>
          </rPr>
          <t>Формула:
=СУММ(G7+H7+I7)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7" authorId="0">
      <text>
        <r>
          <rPr>
            <b/>
            <sz val="9"/>
            <color indexed="81"/>
            <rFont val="Tahoma"/>
            <charset val="1"/>
          </rPr>
          <t>Формула:</t>
        </r>
        <r>
          <rPr>
            <sz val="9"/>
            <color indexed="81"/>
            <rFont val="Tahoma"/>
            <charset val="1"/>
          </rPr>
          <t xml:space="preserve">
=ЕСЛИОШИБКА(G7/C7*100;0)</t>
        </r>
      </text>
    </comment>
    <comment ref="L7" authorId="0">
      <text>
        <r>
          <rPr>
            <b/>
            <sz val="9"/>
            <color indexed="81"/>
            <rFont val="Tahoma"/>
            <charset val="1"/>
          </rPr>
          <t>Формула:</t>
        </r>
        <r>
          <rPr>
            <sz val="9"/>
            <color indexed="81"/>
            <rFont val="Tahoma"/>
            <charset val="1"/>
          </rPr>
          <t xml:space="preserve">
=ЕСЛИОШИБКА(H7/D7*100;0)</t>
        </r>
      </text>
    </comment>
    <comment ref="M7" authorId="0">
      <text>
        <r>
          <rPr>
            <b/>
            <sz val="9"/>
            <color indexed="81"/>
            <rFont val="Tahoma"/>
            <charset val="1"/>
          </rPr>
          <t>Форма:</t>
        </r>
        <r>
          <rPr>
            <sz val="9"/>
            <color indexed="81"/>
            <rFont val="Tahoma"/>
            <charset val="1"/>
          </rPr>
          <t xml:space="preserve">
=ЕСЛИОШИБКА(I7/E7*100;0)</t>
        </r>
      </text>
    </comment>
    <comment ref="N7" authorId="0">
      <text>
        <r>
          <rPr>
            <b/>
            <sz val="9"/>
            <color indexed="81"/>
            <rFont val="Tahoma"/>
            <charset val="1"/>
          </rPr>
          <t>Форма:</t>
        </r>
        <r>
          <rPr>
            <sz val="9"/>
            <color indexed="81"/>
            <rFont val="Tahoma"/>
            <charset val="1"/>
          </rPr>
          <t xml:space="preserve">
=ЕСЛИОШИБКА(J7/F7*100;0)</t>
        </r>
      </text>
    </comment>
    <comment ref="F8" authorId="0">
      <text>
        <r>
          <rPr>
            <b/>
            <sz val="9"/>
            <color indexed="81"/>
            <rFont val="Tahoma"/>
            <charset val="1"/>
          </rPr>
          <t>Формула:</t>
        </r>
        <r>
          <rPr>
            <sz val="9"/>
            <color indexed="81"/>
            <rFont val="Tahoma"/>
            <charset val="1"/>
          </rPr>
          <t xml:space="preserve">
=СУММ(C7+D7+E7)</t>
        </r>
      </text>
    </comment>
    <comment ref="J8" authorId="0">
      <text>
        <r>
          <rPr>
            <b/>
            <sz val="9"/>
            <color indexed="81"/>
            <rFont val="Tahoma"/>
            <charset val="1"/>
          </rPr>
          <t>Формула:
=СУММ(G7+H7+I7)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8" authorId="0">
      <text>
        <r>
          <rPr>
            <b/>
            <sz val="9"/>
            <color indexed="81"/>
            <rFont val="Tahoma"/>
            <charset val="1"/>
          </rPr>
          <t>Формула:</t>
        </r>
        <r>
          <rPr>
            <sz val="9"/>
            <color indexed="81"/>
            <rFont val="Tahoma"/>
            <charset val="1"/>
          </rPr>
          <t xml:space="preserve">
=ЕСЛИОШИБКА(G7/C7*100;0)</t>
        </r>
      </text>
    </comment>
    <comment ref="L8" authorId="0">
      <text>
        <r>
          <rPr>
            <b/>
            <sz val="9"/>
            <color indexed="81"/>
            <rFont val="Tahoma"/>
            <charset val="1"/>
          </rPr>
          <t>Формула:</t>
        </r>
        <r>
          <rPr>
            <sz val="9"/>
            <color indexed="81"/>
            <rFont val="Tahoma"/>
            <charset val="1"/>
          </rPr>
          <t xml:space="preserve">
=ЕСЛИОШИБКА(H7/D7*100;0)</t>
        </r>
      </text>
    </comment>
    <comment ref="M8" authorId="0">
      <text>
        <r>
          <rPr>
            <b/>
            <sz val="9"/>
            <color indexed="81"/>
            <rFont val="Tahoma"/>
            <charset val="1"/>
          </rPr>
          <t>Форма:</t>
        </r>
        <r>
          <rPr>
            <sz val="9"/>
            <color indexed="81"/>
            <rFont val="Tahoma"/>
            <charset val="1"/>
          </rPr>
          <t xml:space="preserve">
=ЕСЛИОШИБКА(I7/E7*100;0)</t>
        </r>
      </text>
    </comment>
    <comment ref="N8" authorId="0">
      <text>
        <r>
          <rPr>
            <b/>
            <sz val="9"/>
            <color indexed="81"/>
            <rFont val="Tahoma"/>
            <charset val="1"/>
          </rPr>
          <t>Форма:</t>
        </r>
        <r>
          <rPr>
            <sz val="9"/>
            <color indexed="81"/>
            <rFont val="Tahoma"/>
            <charset val="1"/>
          </rPr>
          <t xml:space="preserve">
=ЕСЛИОШИБКА(J7/F7*100;0)</t>
        </r>
      </text>
    </comment>
  </commentList>
</comments>
</file>

<file path=xl/sharedStrings.xml><?xml version="1.0" encoding="utf-8"?>
<sst xmlns="http://schemas.openxmlformats.org/spreadsheetml/2006/main" count="121" uniqueCount="52">
  <si>
    <t>№ п\п</t>
  </si>
  <si>
    <t>Наименование субъекта Российской Федерации</t>
  </si>
  <si>
    <t>Объём, выделяемых ассигнований 
(тыс. рублей)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</si>
  <si>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</si>
  <si>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</si>
  <si>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</si>
  <si>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</si>
  <si>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По разделу "Образование"</t>
  </si>
  <si>
    <t>По разделу "Спорт"</t>
  </si>
  <si>
    <t>Внебюджетные источники</t>
  </si>
  <si>
    <t>Форма 1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</si>
  <si>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</si>
  <si>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>Общая информация проведения школьного этапа:
1. Основные виды программы (обобщённая информация об общеобразовательных организациях);
2. Освещение в СМИ</t>
  </si>
  <si>
    <t>в том числе отнесённые к специальной медицинской группе для занятий физической культурой и спортом</t>
  </si>
  <si>
    <t xml:space="preserve"> </t>
  </si>
  <si>
    <t>количество обучающихся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</si>
  <si>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сельской местности 
(по состоянию на 1 января 2020 г.)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</si>
  <si>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2020 г.), %</t>
  </si>
  <si>
    <t>Отчёт о проведении школьного этапа Всероссийских спортивных соревнований школьников "Президентские состязания" в 2019/2020 учебном году в сельских поселениях (далее - Президентские состязания)</t>
  </si>
  <si>
    <t>Общее количество общеобразовательных организаций субъекта Российской Федерации в сельской местности 
(по состоянию на 1 января 2020 года)</t>
  </si>
  <si>
    <t>Количество общеобразовательных организаций, принявших участие в школьном этапе Президентских состязаний в сельской местности</t>
  </si>
  <si>
    <t>Показатель процента общеобразовательных организаций, принявших участие в школьном этапе Президентских состязаний в сельской местности, %</t>
  </si>
  <si>
    <t>Наименование общеобразовательной организации</t>
  </si>
  <si>
    <t>Количество обучающихся в общеобразовательной организациии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</si>
  <si>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 xml:space="preserve">Показатель процента обучающихся общеобразовательной организации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поселениях,                                                    % </t>
  </si>
  <si>
    <t>Количество обучающихся в общеобразовательной организацияи 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</t>
  </si>
  <si>
    <t xml:space="preserve">Показатель процента обучающихся общеобразовательной организации муниципального образования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местности,                                                       % </t>
  </si>
  <si>
    <t>Форма ПС-ШЭ-1</t>
  </si>
  <si>
    <t>Отчёт о проведении школьного этапа Всероссийских спортивных соревнований школьников "Президентские состязания" в 2020-2021 учебном году в городских поселениях (далее - Президентские состязания)</t>
  </si>
  <si>
    <t>Общее количество обучающихся в общеобразовательной организации по уровням общего образования, за исключением дошкольного образования в городских поселениях (по состоянию на 1 января 2021 г.)</t>
  </si>
  <si>
    <t>Отчёт о проведении школьного этапа Всероссийских спортивных соревнований школьников "Президентские состязания" в 2020-2021 учебном году в сельской местности (далее - Президентские состязания)</t>
  </si>
  <si>
    <t>Общее количество обучающихся в общеобразовательной организации по уровням общего образования, за исключением дошкольного образования в сельской местности (по состоянию на 1 января 2021 г.)</t>
  </si>
  <si>
    <t>очная</t>
  </si>
  <si>
    <t>дистанционная</t>
  </si>
  <si>
    <t>онлайн</t>
  </si>
  <si>
    <t>Виды программы</t>
  </si>
  <si>
    <t xml:space="preserve"> Освещение в СМИ и сети Интернет</t>
  </si>
  <si>
    <t xml:space="preserve">Общая информация проведения школьного этапа:                                                                          
  (обобщённая информация по общеобразовательной организации)
 </t>
  </si>
  <si>
    <t>Формы проведения и виды программы</t>
  </si>
  <si>
    <t>Факт проведения</t>
  </si>
  <si>
    <t>спортивное многоборье (тесты)</t>
  </si>
  <si>
    <t>http://irtish-school.vagayobr.ru/?page_id=2127</t>
  </si>
  <si>
    <t xml:space="preserve"> Иртышская ООШ, филиал МАОУ Бегишевская СОШ</t>
  </si>
  <si>
    <t>Курьинская ООШ, филиал МАОУ Бегишевская СОШ</t>
  </si>
  <si>
    <t>спортивное многоборье</t>
  </si>
  <si>
    <t>Второвагайская СОШ, филиал  МАОУ Бегишевская СОШ</t>
  </si>
  <si>
    <t xml:space="preserve">спортивное многоборье
(мальчики),Сгибание разгибание рук в 
упоре лежа (девочки),Поднимание туловища из положения «лежа на спине»,Наклон вперед из положения «сидя»,Прыжок в длину с места
</t>
  </si>
  <si>
    <t>МАОУ Бегишевская СОШ</t>
  </si>
  <si>
    <t>Супринская СОШ, филиал МАОУ Бегишевская СОШ</t>
  </si>
  <si>
    <t>https://vk.com/supraschool</t>
  </si>
  <si>
    <t>https://vk.com/public176677147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</si>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</sst>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 wrapText="1"/>
    </xf>
    <xf numFmtId="2" fontId="1" fillId="2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 applyProtection="1">
      <alignment horizontal="left" vertical="center" wrapText="1"/>
      <protection locked="0"/>
    </xf>
    <xf numFmtId="0" fontId="1" fillId="0" borderId="5" xfId="0" applyNumberFormat="1" applyFont="1" applyFill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0" fillId="0" borderId="5" xfId="0" applyFont="1" applyBorder="1" applyAlignment="1"/>
    <xf numFmtId="0" fontId="1" fillId="0" borderId="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 applyProtection="1">
      <alignment horizontal="left" vertical="center" wrapText="1"/>
      <protection locked="0"/>
    </xf>
    <xf numFmtId="0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LT7"/>
  <sheetViews>
    <sheetView zoomScale="59" zoomScaleNormal="59" workbookViewId="0">
      <selection activeCell="B7" sqref="B7"/>
    </sheetView>
  </sheetViews>
  <sheetFormatPr defaultColWidth="14.42578125" defaultRowHeight="15" x14ac:dyDescent="0.25"/>
  <cols>
    <col min="1" max="1" width="4.42578125" style="6" customWidth="1"/>
    <col min="2" max="2" width="62.7109375" style="6" customWidth="1"/>
    <col min="3" max="13" width="11.28515625" style="6" customWidth="1"/>
    <col min="14" max="14" width="12.42578125" style="6" customWidth="1"/>
    <col min="15" max="15" width="14.140625" style="12" customWidth="1"/>
    <col min="16" max="16" width="24.28515625" style="18" customWidth="1"/>
    <col min="17" max="17" width="15.140625" style="12" customWidth="1"/>
    <col min="18" max="18" width="24.28515625" style="18" customWidth="1"/>
    <col min="19" max="19" width="14.85546875" style="18" customWidth="1"/>
    <col min="20" max="20" width="24.28515625" style="12" customWidth="1"/>
    <col min="21" max="21" width="32.7109375" style="6" customWidth="1"/>
    <col min="22" max="22" width="9.42578125" style="6" customWidth="1"/>
    <col min="23" max="23" width="7.7109375" style="6" customWidth="1"/>
    <col min="24" max="24" width="10.140625" style="6" customWidth="1"/>
    <col min="25" max="1008" width="12.7109375" style="6" customWidth="1"/>
    <col min="1009" max="16384" width="14.42578125" style="6"/>
  </cols>
  <sheetData>
    <row r="1" spans="1:1008" x14ac:dyDescent="0.25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1008" ht="36" customHeight="1" x14ac:dyDescent="0.25">
      <c r="A2" s="41" t="s">
        <v>28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</row>
    <row r="3" spans="1:1008" ht="131.25" customHeight="1" x14ac:dyDescent="0.25">
      <c r="A3" s="32" t="s">
        <v>0</v>
      </c>
      <c r="B3" s="27" t="s">
        <v>22</v>
      </c>
      <c r="C3" s="38" t="s">
        <v>29</v>
      </c>
      <c r="D3" s="51"/>
      <c r="E3" s="51"/>
      <c r="F3" s="39"/>
      <c r="G3" s="44" t="s">
        <v>25</v>
      </c>
      <c r="H3" s="44"/>
      <c r="I3" s="44"/>
      <c r="J3" s="45"/>
      <c r="K3" s="43" t="s">
        <v>24</v>
      </c>
      <c r="L3" s="44"/>
      <c r="M3" s="44"/>
      <c r="N3" s="45"/>
      <c r="O3" s="32" t="s">
        <v>37</v>
      </c>
      <c r="P3" s="33"/>
      <c r="Q3" s="33"/>
      <c r="R3" s="33"/>
      <c r="S3" s="33"/>
      <c r="T3" s="33"/>
      <c r="U3" s="34"/>
      <c r="V3" s="27" t="s">
        <v>2</v>
      </c>
      <c r="W3" s="27"/>
      <c r="X3" s="2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</row>
    <row r="4" spans="1:1008" ht="51" customHeight="1" x14ac:dyDescent="0.25">
      <c r="A4" s="48"/>
      <c r="B4" s="27"/>
      <c r="C4" s="24" t="s">
        <v>4</v>
      </c>
      <c r="D4" s="24" t="s">
        <v>5</v>
      </c>
      <c r="E4" s="24" t="s">
        <v>6</v>
      </c>
      <c r="F4" s="24" t="s">
        <v>3</v>
      </c>
      <c r="G4" s="49" t="s">
        <v>4</v>
      </c>
      <c r="H4" s="30" t="s">
        <v>5</v>
      </c>
      <c r="I4" s="30" t="s">
        <v>6</v>
      </c>
      <c r="J4" s="30" t="s">
        <v>3</v>
      </c>
      <c r="K4" s="30" t="s">
        <v>4</v>
      </c>
      <c r="L4" s="30" t="s">
        <v>5</v>
      </c>
      <c r="M4" s="30" t="s">
        <v>6</v>
      </c>
      <c r="N4" s="46" t="s">
        <v>3</v>
      </c>
      <c r="O4" s="27" t="s">
        <v>38</v>
      </c>
      <c r="P4" s="27"/>
      <c r="Q4" s="27"/>
      <c r="R4" s="27"/>
      <c r="S4" s="27"/>
      <c r="T4" s="27"/>
      <c r="U4" s="35" t="s">
        <v>36</v>
      </c>
      <c r="V4" s="28" t="s">
        <v>7</v>
      </c>
      <c r="W4" s="28" t="s">
        <v>8</v>
      </c>
      <c r="X4" s="28" t="s">
        <v>9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</row>
    <row r="5" spans="1:1008" s="18" customFormat="1" ht="51" customHeight="1" x14ac:dyDescent="0.25">
      <c r="A5" s="48"/>
      <c r="B5" s="27"/>
      <c r="C5" s="25"/>
      <c r="D5" s="25"/>
      <c r="E5" s="25"/>
      <c r="F5" s="25"/>
      <c r="G5" s="50"/>
      <c r="H5" s="31"/>
      <c r="I5" s="31"/>
      <c r="J5" s="31"/>
      <c r="K5" s="31"/>
      <c r="L5" s="31"/>
      <c r="M5" s="31"/>
      <c r="N5" s="47"/>
      <c r="O5" s="38" t="s">
        <v>32</v>
      </c>
      <c r="P5" s="39"/>
      <c r="Q5" s="38" t="s">
        <v>33</v>
      </c>
      <c r="R5" s="39"/>
      <c r="S5" s="38" t="s">
        <v>34</v>
      </c>
      <c r="T5" s="39"/>
      <c r="U5" s="36"/>
      <c r="V5" s="28"/>
      <c r="W5" s="28"/>
      <c r="X5" s="28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</row>
    <row r="6" spans="1:1008" ht="101.25" customHeight="1" x14ac:dyDescent="0.25">
      <c r="A6" s="48"/>
      <c r="B6" s="27"/>
      <c r="C6" s="26"/>
      <c r="D6" s="26"/>
      <c r="E6" s="26"/>
      <c r="F6" s="26"/>
      <c r="G6" s="50"/>
      <c r="H6" s="31"/>
      <c r="I6" s="31"/>
      <c r="J6" s="31"/>
      <c r="K6" s="31"/>
      <c r="L6" s="31"/>
      <c r="M6" s="31"/>
      <c r="N6" s="47"/>
      <c r="O6" s="13" t="s">
        <v>39</v>
      </c>
      <c r="P6" s="19" t="s">
        <v>35</v>
      </c>
      <c r="Q6" s="19" t="s">
        <v>39</v>
      </c>
      <c r="R6" s="19" t="s">
        <v>35</v>
      </c>
      <c r="S6" s="19" t="s">
        <v>39</v>
      </c>
      <c r="T6" s="19" t="s">
        <v>35</v>
      </c>
      <c r="U6" s="37"/>
      <c r="V6" s="29"/>
      <c r="W6" s="28"/>
      <c r="X6" s="28"/>
    </row>
    <row r="7" spans="1:1008" ht="23.25" customHeight="1" x14ac:dyDescent="0.25">
      <c r="A7" s="4">
        <v>1</v>
      </c>
      <c r="B7" s="14"/>
      <c r="C7" s="16"/>
      <c r="D7" s="16"/>
      <c r="E7" s="16"/>
      <c r="F7" s="20">
        <f>SUM(C7+D7+E7)</f>
        <v>0</v>
      </c>
      <c r="G7" s="16"/>
      <c r="H7" s="16"/>
      <c r="I7" s="17"/>
      <c r="J7" s="20">
        <f>SUM(G7+H7+I7)</f>
        <v>0</v>
      </c>
      <c r="K7" s="11">
        <f>IFERROR(G7/C7*100,0)</f>
        <v>0</v>
      </c>
      <c r="L7" s="11">
        <f>IFERROR(H7/D7*100,0)</f>
        <v>0</v>
      </c>
      <c r="M7" s="11">
        <f>IFERROR(I7/E7*100,0)</f>
        <v>0</v>
      </c>
      <c r="N7" s="11">
        <f>IFERROR(J7/F7*100,0)</f>
        <v>0</v>
      </c>
      <c r="O7" s="17"/>
      <c r="P7" s="15"/>
      <c r="Q7" s="17"/>
      <c r="R7" s="15"/>
      <c r="S7" s="17"/>
      <c r="T7" s="15"/>
      <c r="U7" s="14"/>
      <c r="V7" s="16"/>
      <c r="W7" s="16"/>
      <c r="X7" s="16"/>
    </row>
  </sheetData>
  <mergeCells count="29">
    <mergeCell ref="A1:X1"/>
    <mergeCell ref="A2:X2"/>
    <mergeCell ref="K3:N3"/>
    <mergeCell ref="G3:J3"/>
    <mergeCell ref="L4:L6"/>
    <mergeCell ref="M4:M6"/>
    <mergeCell ref="N4:N6"/>
    <mergeCell ref="A3:A6"/>
    <mergeCell ref="G4:G6"/>
    <mergeCell ref="H4:H6"/>
    <mergeCell ref="I4:I6"/>
    <mergeCell ref="B3:B6"/>
    <mergeCell ref="C3:F3"/>
    <mergeCell ref="C4:C6"/>
    <mergeCell ref="D4:D6"/>
    <mergeCell ref="E4:E6"/>
    <mergeCell ref="F4:F6"/>
    <mergeCell ref="V3:X3"/>
    <mergeCell ref="V4:V6"/>
    <mergeCell ref="W4:W6"/>
    <mergeCell ref="X4:X6"/>
    <mergeCell ref="J4:J6"/>
    <mergeCell ref="K4:K6"/>
    <mergeCell ref="O3:U3"/>
    <mergeCell ref="O4:T4"/>
    <mergeCell ref="U4:U6"/>
    <mergeCell ref="O5:P5"/>
    <mergeCell ref="Q5:R5"/>
    <mergeCell ref="S5:T5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" sqref="G7:I7">
      <formula1>0</formula1>
      <formula2>C7</formula2>
    </dataValidation>
  </dataValidations>
  <pageMargins left="0.3125" right="0.3125" top="7.874015748031496E-2" bottom="0.15748031496062992" header="0" footer="0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U7"/>
  <sheetViews>
    <sheetView zoomScale="75" zoomScaleNormal="75" workbookViewId="0">
      <selection activeCell="J22" sqref="J22"/>
    </sheetView>
  </sheetViews>
  <sheetFormatPr defaultColWidth="14.42578125" defaultRowHeight="15" x14ac:dyDescent="0.25"/>
  <cols>
    <col min="1" max="1" width="4.42578125" style="1" customWidth="1"/>
    <col min="2" max="2" width="23.28515625" style="1" customWidth="1"/>
    <col min="3" max="3" width="22.5703125" style="1" customWidth="1"/>
    <col min="4" max="5" width="22.7109375" style="1" customWidth="1"/>
    <col min="6" max="6" width="11.28515625" style="6" customWidth="1"/>
    <col min="7" max="8" width="11.28515625" style="1" customWidth="1"/>
    <col min="9" max="9" width="11.28515625" style="6" customWidth="1"/>
    <col min="10" max="10" width="11.28515625" style="1" customWidth="1"/>
    <col min="11" max="11" width="11.28515625" style="6" customWidth="1"/>
    <col min="12" max="17" width="11.28515625" style="1" customWidth="1"/>
    <col min="18" max="21" width="11.140625" style="1" customWidth="1"/>
    <col min="22" max="22" width="44" style="1" customWidth="1"/>
    <col min="23" max="23" width="11.28515625" style="1" customWidth="1"/>
    <col min="24" max="24" width="9.140625" style="1" customWidth="1"/>
    <col min="25" max="1009" width="12.7109375" style="1" customWidth="1"/>
    <col min="1010" max="16384" width="14.42578125" style="1"/>
  </cols>
  <sheetData>
    <row r="1" spans="1:1009" x14ac:dyDescent="0.25">
      <c r="A1" s="40" t="s">
        <v>10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1009" ht="36" customHeight="1" x14ac:dyDescent="0.25">
      <c r="A2" s="41" t="s">
        <v>18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</row>
    <row r="3" spans="1:1009" ht="131.25" customHeight="1" x14ac:dyDescent="0.25">
      <c r="A3" s="55" t="s">
        <v>0</v>
      </c>
      <c r="B3" s="55" t="s">
        <v>1</v>
      </c>
      <c r="C3" s="55" t="s">
        <v>19</v>
      </c>
      <c r="D3" s="55" t="s">
        <v>20</v>
      </c>
      <c r="E3" s="55" t="s">
        <v>21</v>
      </c>
      <c r="F3" s="43" t="s">
        <v>16</v>
      </c>
      <c r="G3" s="44"/>
      <c r="H3" s="44"/>
      <c r="I3" s="44"/>
      <c r="J3" s="44"/>
      <c r="K3" s="44"/>
      <c r="L3" s="44"/>
      <c r="M3" s="45"/>
      <c r="N3" s="43" t="s">
        <v>11</v>
      </c>
      <c r="O3" s="53"/>
      <c r="P3" s="53"/>
      <c r="Q3" s="54"/>
      <c r="R3" s="43" t="s">
        <v>17</v>
      </c>
      <c r="S3" s="53"/>
      <c r="T3" s="53"/>
      <c r="U3" s="54"/>
      <c r="V3" s="32" t="s">
        <v>12</v>
      </c>
      <c r="W3" s="27" t="s">
        <v>2</v>
      </c>
      <c r="X3" s="27"/>
      <c r="Y3" s="27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</row>
    <row r="4" spans="1:1009" ht="51" customHeight="1" x14ac:dyDescent="0.25">
      <c r="A4" s="52"/>
      <c r="B4" s="52"/>
      <c r="C4" s="52"/>
      <c r="D4" s="52"/>
      <c r="E4" s="52"/>
      <c r="F4" s="43" t="s">
        <v>4</v>
      </c>
      <c r="G4" s="45"/>
      <c r="H4" s="43" t="s">
        <v>5</v>
      </c>
      <c r="I4" s="45"/>
      <c r="J4" s="43" t="s">
        <v>6</v>
      </c>
      <c r="K4" s="45"/>
      <c r="L4" s="43" t="s">
        <v>3</v>
      </c>
      <c r="M4" s="45"/>
      <c r="N4" s="30" t="s">
        <v>4</v>
      </c>
      <c r="O4" s="30" t="s">
        <v>5</v>
      </c>
      <c r="P4" s="30" t="s">
        <v>6</v>
      </c>
      <c r="Q4" s="30" t="s">
        <v>3</v>
      </c>
      <c r="R4" s="30" t="s">
        <v>4</v>
      </c>
      <c r="S4" s="30" t="s">
        <v>5</v>
      </c>
      <c r="T4" s="30" t="s">
        <v>6</v>
      </c>
      <c r="U4" s="30" t="s">
        <v>3</v>
      </c>
      <c r="V4" s="48"/>
      <c r="W4" s="27"/>
      <c r="X4" s="27"/>
      <c r="Y4" s="27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</row>
    <row r="5" spans="1:1009" ht="207" customHeight="1" x14ac:dyDescent="0.25">
      <c r="A5" s="52"/>
      <c r="B5" s="52"/>
      <c r="C5" s="52"/>
      <c r="D5" s="52"/>
      <c r="E5" s="52"/>
      <c r="F5" s="9" t="s">
        <v>15</v>
      </c>
      <c r="G5" s="8" t="s">
        <v>13</v>
      </c>
      <c r="H5" s="9" t="s">
        <v>15</v>
      </c>
      <c r="I5" s="8" t="s">
        <v>13</v>
      </c>
      <c r="J5" s="9" t="s">
        <v>15</v>
      </c>
      <c r="K5" s="8" t="s">
        <v>13</v>
      </c>
      <c r="L5" s="9" t="s">
        <v>15</v>
      </c>
      <c r="M5" s="8" t="s">
        <v>13</v>
      </c>
      <c r="N5" s="31"/>
      <c r="O5" s="31"/>
      <c r="P5" s="31"/>
      <c r="Q5" s="31"/>
      <c r="R5" s="31"/>
      <c r="S5" s="31"/>
      <c r="T5" s="31"/>
      <c r="U5" s="31"/>
      <c r="V5" s="52"/>
      <c r="W5" s="10" t="s">
        <v>7</v>
      </c>
      <c r="X5" s="10" t="s">
        <v>8</v>
      </c>
      <c r="Y5" s="10" t="s">
        <v>9</v>
      </c>
    </row>
    <row r="6" spans="1:1009" x14ac:dyDescent="0.25">
      <c r="A6" s="4"/>
      <c r="B6" s="4"/>
      <c r="C6" s="4"/>
      <c r="D6" s="4"/>
      <c r="E6" s="5">
        <f>IFERROR(D6/C6*100,0)</f>
        <v>0</v>
      </c>
      <c r="F6" s="4"/>
      <c r="G6" s="4"/>
      <c r="H6" s="4"/>
      <c r="I6" s="4"/>
      <c r="J6" s="4"/>
      <c r="K6" s="4"/>
      <c r="L6" s="4">
        <f>SUM(F6+H6+J6)</f>
        <v>0</v>
      </c>
      <c r="M6" s="4">
        <f>SUM(G6+I6+K6)</f>
        <v>0</v>
      </c>
      <c r="N6" s="4"/>
      <c r="O6" s="4"/>
      <c r="P6" s="4"/>
      <c r="Q6" s="4">
        <f>SUM(N6+O6+P6)</f>
        <v>0</v>
      </c>
      <c r="R6" s="5">
        <f>IFERROR(N6/F6*100,0)</f>
        <v>0</v>
      </c>
      <c r="S6" s="5">
        <f>IFERROR(O6/H6*100,0)</f>
        <v>0</v>
      </c>
      <c r="T6" s="5">
        <f>IFERROR(P6/J6*100,0)</f>
        <v>0</v>
      </c>
      <c r="U6" s="5">
        <f>IFERROR(Q6/L6*100,0)</f>
        <v>0</v>
      </c>
      <c r="V6" s="4"/>
      <c r="W6" s="4"/>
      <c r="X6" s="4"/>
      <c r="Y6" s="4"/>
    </row>
    <row r="7" spans="1:1009" x14ac:dyDescent="0.25">
      <c r="H7" s="1" t="s">
        <v>14</v>
      </c>
    </row>
  </sheetData>
  <mergeCells count="24">
    <mergeCell ref="A1:Y1"/>
    <mergeCell ref="A2:Y2"/>
    <mergeCell ref="N3:Q3"/>
    <mergeCell ref="R3:U3"/>
    <mergeCell ref="L4:M4"/>
    <mergeCell ref="F4:G4"/>
    <mergeCell ref="H4:I4"/>
    <mergeCell ref="J4:K4"/>
    <mergeCell ref="F3:M3"/>
    <mergeCell ref="A3:A5"/>
    <mergeCell ref="B3:B5"/>
    <mergeCell ref="C3:C5"/>
    <mergeCell ref="E3:E5"/>
    <mergeCell ref="D3:D5"/>
    <mergeCell ref="N4:N5"/>
    <mergeCell ref="O4:O5"/>
    <mergeCell ref="U4:U5"/>
    <mergeCell ref="V3:V5"/>
    <mergeCell ref="W3:Y4"/>
    <mergeCell ref="P4:P5"/>
    <mergeCell ref="Q4:Q5"/>
    <mergeCell ref="R4:R5"/>
    <mergeCell ref="S4:S5"/>
    <mergeCell ref="T4:T5"/>
  </mergeCells>
  <pageMargins left="0.27559055118110237" right="0.39370078740157483" top="7.874015748031496E-2" bottom="0.1574803149606299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LT12"/>
  <sheetViews>
    <sheetView tabSelected="1" topLeftCell="A4" zoomScale="75" zoomScaleNormal="75" workbookViewId="0">
      <selection activeCell="B19" sqref="B19"/>
    </sheetView>
  </sheetViews>
  <sheetFormatPr defaultColWidth="14.42578125" defaultRowHeight="15" x14ac:dyDescent="0.25"/>
  <cols>
    <col min="1" max="1" width="4.42578125" style="6" customWidth="1"/>
    <col min="2" max="2" width="60.85546875" style="6" customWidth="1"/>
    <col min="3" max="5" width="11.28515625" style="6" customWidth="1"/>
    <col min="6" max="6" width="11.85546875" style="6" customWidth="1"/>
    <col min="7" max="13" width="11.28515625" style="6" customWidth="1"/>
    <col min="14" max="14" width="12.42578125" style="6" customWidth="1"/>
    <col min="15" max="15" width="12.42578125" style="12" customWidth="1"/>
    <col min="16" max="17" width="12.42578125" style="22" customWidth="1"/>
    <col min="18" max="18" width="16.28515625" style="12" customWidth="1"/>
    <col min="19" max="19" width="16.28515625" style="22" customWidth="1"/>
    <col min="20" max="20" width="12.42578125" style="12" customWidth="1"/>
    <col min="21" max="21" width="32.7109375" style="6" customWidth="1"/>
    <col min="22" max="22" width="11.28515625" style="6" customWidth="1"/>
    <col min="23" max="23" width="9.140625" style="6" customWidth="1"/>
    <col min="24" max="1008" width="12.7109375" style="6" customWidth="1"/>
    <col min="1009" max="16384" width="14.42578125" style="6"/>
  </cols>
  <sheetData>
    <row r="1" spans="1:1008" x14ac:dyDescent="0.25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1008" ht="36" customHeight="1" x14ac:dyDescent="0.25">
      <c r="A2" s="41" t="s">
        <v>30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</row>
    <row r="3" spans="1:1008" ht="131.25" customHeight="1" x14ac:dyDescent="0.25">
      <c r="A3" s="32" t="s">
        <v>0</v>
      </c>
      <c r="B3" s="27" t="s">
        <v>22</v>
      </c>
      <c r="C3" s="38" t="s">
        <v>31</v>
      </c>
      <c r="D3" s="51"/>
      <c r="E3" s="51"/>
      <c r="F3" s="39"/>
      <c r="G3" s="44" t="s">
        <v>23</v>
      </c>
      <c r="H3" s="44"/>
      <c r="I3" s="44"/>
      <c r="J3" s="45"/>
      <c r="K3" s="43" t="s">
        <v>26</v>
      </c>
      <c r="L3" s="44"/>
      <c r="M3" s="44"/>
      <c r="N3" s="45"/>
      <c r="O3" s="32" t="s">
        <v>37</v>
      </c>
      <c r="P3" s="33"/>
      <c r="Q3" s="33"/>
      <c r="R3" s="33"/>
      <c r="S3" s="33"/>
      <c r="T3" s="33"/>
      <c r="U3" s="34"/>
      <c r="V3" s="27" t="s">
        <v>2</v>
      </c>
      <c r="W3" s="27"/>
      <c r="X3" s="2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</row>
    <row r="4" spans="1:1008" ht="51" customHeight="1" x14ac:dyDescent="0.25">
      <c r="A4" s="48"/>
      <c r="B4" s="27"/>
      <c r="C4" s="24" t="s">
        <v>4</v>
      </c>
      <c r="D4" s="24" t="s">
        <v>5</v>
      </c>
      <c r="E4" s="24" t="s">
        <v>6</v>
      </c>
      <c r="F4" s="24" t="s">
        <v>3</v>
      </c>
      <c r="G4" s="57" t="s">
        <v>4</v>
      </c>
      <c r="H4" s="30" t="s">
        <v>5</v>
      </c>
      <c r="I4" s="30" t="s">
        <v>6</v>
      </c>
      <c r="J4" s="30" t="s">
        <v>3</v>
      </c>
      <c r="K4" s="30" t="s">
        <v>4</v>
      </c>
      <c r="L4" s="30" t="s">
        <v>5</v>
      </c>
      <c r="M4" s="30" t="s">
        <v>6</v>
      </c>
      <c r="N4" s="46" t="s">
        <v>3</v>
      </c>
      <c r="O4" s="27" t="s">
        <v>38</v>
      </c>
      <c r="P4" s="27"/>
      <c r="Q4" s="27"/>
      <c r="R4" s="27"/>
      <c r="S4" s="27"/>
      <c r="T4" s="27"/>
      <c r="U4" s="35" t="s">
        <v>36</v>
      </c>
      <c r="V4" s="28" t="s">
        <v>7</v>
      </c>
      <c r="W4" s="28" t="s">
        <v>8</v>
      </c>
      <c r="X4" s="28" t="s">
        <v>9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</row>
    <row r="5" spans="1:1008" s="22" customFormat="1" ht="51" customHeight="1" x14ac:dyDescent="0.25">
      <c r="A5" s="48"/>
      <c r="B5" s="27"/>
      <c r="C5" s="25"/>
      <c r="D5" s="25"/>
      <c r="E5" s="25"/>
      <c r="F5" s="25"/>
      <c r="G5" s="58"/>
      <c r="H5" s="31"/>
      <c r="I5" s="31"/>
      <c r="J5" s="31"/>
      <c r="K5" s="31"/>
      <c r="L5" s="31"/>
      <c r="M5" s="31"/>
      <c r="N5" s="47"/>
      <c r="O5" s="38" t="s">
        <v>32</v>
      </c>
      <c r="P5" s="39"/>
      <c r="Q5" s="38" t="s">
        <v>33</v>
      </c>
      <c r="R5" s="39"/>
      <c r="S5" s="38" t="s">
        <v>34</v>
      </c>
      <c r="T5" s="39"/>
      <c r="U5" s="36"/>
      <c r="V5" s="28"/>
      <c r="W5" s="28"/>
      <c r="X5" s="28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</row>
    <row r="6" spans="1:1008" ht="102" customHeight="1" x14ac:dyDescent="0.25">
      <c r="A6" s="48"/>
      <c r="B6" s="27"/>
      <c r="C6" s="26"/>
      <c r="D6" s="26"/>
      <c r="E6" s="26"/>
      <c r="F6" s="26"/>
      <c r="G6" s="59"/>
      <c r="H6" s="56"/>
      <c r="I6" s="56"/>
      <c r="J6" s="56"/>
      <c r="K6" s="56"/>
      <c r="L6" s="56"/>
      <c r="M6" s="56"/>
      <c r="N6" s="60"/>
      <c r="O6" s="21" t="s">
        <v>39</v>
      </c>
      <c r="P6" s="21" t="s">
        <v>35</v>
      </c>
      <c r="Q6" s="21" t="s">
        <v>39</v>
      </c>
      <c r="R6" s="21" t="s">
        <v>35</v>
      </c>
      <c r="S6" s="21" t="s">
        <v>39</v>
      </c>
      <c r="T6" s="21" t="s">
        <v>35</v>
      </c>
      <c r="U6" s="37"/>
      <c r="V6" s="28"/>
      <c r="W6" s="28"/>
      <c r="X6" s="28"/>
    </row>
    <row r="7" spans="1:1008" ht="23.25" customHeight="1" x14ac:dyDescent="0.25">
      <c r="A7" s="4">
        <v>1</v>
      </c>
      <c r="B7" s="14" t="s">
        <v>48</v>
      </c>
      <c r="C7" s="16">
        <v>25</v>
      </c>
      <c r="D7" s="16">
        <v>35</v>
      </c>
      <c r="E7" s="16">
        <v>9</v>
      </c>
      <c r="F7" s="20">
        <v>69</v>
      </c>
      <c r="G7" s="16">
        <v>0</v>
      </c>
      <c r="H7" s="16">
        <v>34</v>
      </c>
      <c r="I7" s="16">
        <v>9</v>
      </c>
      <c r="J7" s="20">
        <f>SUM(G7+H7+I7)</f>
        <v>43</v>
      </c>
      <c r="K7" s="11">
        <f>IFERROR(G7/C7*100,0)</f>
        <v>0</v>
      </c>
      <c r="L7" s="11">
        <f>IFERROR(H7/D7*100,0)</f>
        <v>97.142857142857139</v>
      </c>
      <c r="M7" s="11">
        <f>IFERROR(I7/E7*100,0)</f>
        <v>100</v>
      </c>
      <c r="N7" s="11">
        <f>IFERROR(J7/F7*100,0)</f>
        <v>62.318840579710141</v>
      </c>
      <c r="O7" s="17">
        <v>1</v>
      </c>
      <c r="P7" s="61" t="s">
        <v>46</v>
      </c>
      <c r="Q7" s="17">
        <v>0</v>
      </c>
      <c r="R7" s="17">
        <v>0</v>
      </c>
      <c r="S7" s="17">
        <v>0</v>
      </c>
      <c r="T7" s="17">
        <v>0</v>
      </c>
      <c r="U7" s="65" t="s">
        <v>49</v>
      </c>
      <c r="V7" s="16">
        <v>0</v>
      </c>
      <c r="W7" s="16">
        <v>0</v>
      </c>
      <c r="X7" s="16">
        <v>0</v>
      </c>
    </row>
    <row r="8" spans="1:1008" s="23" customFormat="1" ht="23.25" customHeight="1" x14ac:dyDescent="0.25">
      <c r="A8" s="4">
        <v>2</v>
      </c>
      <c r="B8" s="66" t="s">
        <v>42</v>
      </c>
      <c r="C8" s="67">
        <v>29</v>
      </c>
      <c r="D8" s="67">
        <v>40</v>
      </c>
      <c r="E8" s="67">
        <v>0</v>
      </c>
      <c r="F8" s="69">
        <f>SUM(C8+D8+E8)</f>
        <v>69</v>
      </c>
      <c r="G8" s="67">
        <v>26</v>
      </c>
      <c r="H8" s="67">
        <v>38</v>
      </c>
      <c r="I8" s="67">
        <v>0</v>
      </c>
      <c r="J8" s="69">
        <f>SUM(G8+H8+I8)</f>
        <v>64</v>
      </c>
      <c r="K8" s="64">
        <f>IFERROR(G8/C8*100,0)</f>
        <v>89.65517241379311</v>
      </c>
      <c r="L8" s="64">
        <f>IFERROR(H8/D8*100,0)</f>
        <v>95</v>
      </c>
      <c r="M8" s="64">
        <f>IFERROR(I8/E8*100,0)</f>
        <v>0</v>
      </c>
      <c r="N8" s="64">
        <f>IFERROR(J8/F8*100,0)</f>
        <v>92.753623188405797</v>
      </c>
      <c r="O8" s="68">
        <v>1</v>
      </c>
      <c r="P8" s="68" t="s">
        <v>40</v>
      </c>
      <c r="Q8" s="68">
        <v>0</v>
      </c>
      <c r="R8" s="68">
        <v>0</v>
      </c>
      <c r="S8" s="68">
        <v>0</v>
      </c>
      <c r="T8" s="68">
        <v>0</v>
      </c>
      <c r="U8" s="65" t="s">
        <v>41</v>
      </c>
      <c r="V8" s="67">
        <v>0</v>
      </c>
      <c r="W8" s="67">
        <v>0</v>
      </c>
      <c r="X8" s="67">
        <v>0</v>
      </c>
    </row>
    <row r="9" spans="1:1008" x14ac:dyDescent="0.25">
      <c r="A9" s="6">
        <v>3</v>
      </c>
      <c r="B9" s="66" t="s">
        <v>43</v>
      </c>
      <c r="C9" s="67">
        <v>18</v>
      </c>
      <c r="D9" s="67">
        <v>16</v>
      </c>
      <c r="E9" s="67">
        <v>0</v>
      </c>
      <c r="F9" s="69">
        <f>SUM(C9+D9+E9)</f>
        <v>34</v>
      </c>
      <c r="G9" s="67">
        <v>0</v>
      </c>
      <c r="H9" s="67">
        <v>16</v>
      </c>
      <c r="I9" s="67">
        <v>0</v>
      </c>
      <c r="J9" s="69">
        <f>SUM(G9+H9+I9)</f>
        <v>16</v>
      </c>
      <c r="K9" s="64">
        <f>IFERROR(G9/C9*100,0)</f>
        <v>0</v>
      </c>
      <c r="L9" s="64">
        <f>IFERROR(H9/D9*100,0)</f>
        <v>100</v>
      </c>
      <c r="M9" s="64">
        <f>IFERROR(I9/E9*100,0)</f>
        <v>0</v>
      </c>
      <c r="N9" s="64">
        <f>IFERROR(J9/F9*100,0)</f>
        <v>47.058823529411761</v>
      </c>
      <c r="O9" s="68">
        <v>1</v>
      </c>
      <c r="P9" s="68" t="s">
        <v>44</v>
      </c>
      <c r="Q9" s="68">
        <v>0</v>
      </c>
      <c r="R9" s="68">
        <v>0</v>
      </c>
      <c r="S9" s="68">
        <v>0</v>
      </c>
      <c r="T9" s="68">
        <v>0</v>
      </c>
      <c r="U9" s="65" t="s">
        <v>50</v>
      </c>
      <c r="V9" s="67">
        <v>0</v>
      </c>
      <c r="W9" s="67">
        <v>0</v>
      </c>
      <c r="X9" s="67">
        <v>0</v>
      </c>
    </row>
    <row r="10" spans="1:1008" x14ac:dyDescent="0.25">
      <c r="A10" s="6">
        <v>4</v>
      </c>
      <c r="B10" s="62" t="s">
        <v>45</v>
      </c>
      <c r="C10" s="6">
        <v>47</v>
      </c>
      <c r="D10" s="6">
        <v>43</v>
      </c>
      <c r="E10" s="6">
        <v>10</v>
      </c>
      <c r="F10" s="6">
        <v>100</v>
      </c>
      <c r="G10" s="6">
        <v>0</v>
      </c>
      <c r="H10" s="6">
        <v>41</v>
      </c>
      <c r="I10" s="6">
        <v>10</v>
      </c>
      <c r="J10" s="6">
        <v>51</v>
      </c>
      <c r="K10" s="6">
        <v>0</v>
      </c>
      <c r="L10" s="6">
        <v>95</v>
      </c>
      <c r="M10" s="6">
        <v>100</v>
      </c>
      <c r="N10" s="6">
        <v>51</v>
      </c>
      <c r="O10" s="12">
        <v>1</v>
      </c>
      <c r="P10" s="63" t="s">
        <v>44</v>
      </c>
      <c r="Q10" s="22">
        <v>0</v>
      </c>
      <c r="R10" s="12">
        <v>0</v>
      </c>
      <c r="S10" s="22">
        <v>0</v>
      </c>
      <c r="T10" s="12">
        <v>0</v>
      </c>
      <c r="U10" s="6">
        <v>0</v>
      </c>
      <c r="V10" s="6">
        <v>0</v>
      </c>
      <c r="W10" s="6">
        <v>0</v>
      </c>
      <c r="X10" s="6">
        <v>0</v>
      </c>
    </row>
    <row r="11" spans="1:1008" x14ac:dyDescent="0.25">
      <c r="A11" s="6">
        <v>5</v>
      </c>
      <c r="B11" s="6" t="s">
        <v>47</v>
      </c>
      <c r="C11" s="6">
        <v>26</v>
      </c>
      <c r="D11" s="6">
        <v>35</v>
      </c>
      <c r="E11" s="6">
        <v>13</v>
      </c>
      <c r="F11" s="6">
        <v>74</v>
      </c>
      <c r="G11" s="6">
        <v>13</v>
      </c>
      <c r="H11" s="6">
        <v>33</v>
      </c>
      <c r="I11" s="6">
        <v>8</v>
      </c>
      <c r="J11" s="6">
        <v>73</v>
      </c>
      <c r="K11" s="6">
        <v>50</v>
      </c>
      <c r="L11" s="6">
        <v>95</v>
      </c>
      <c r="M11" s="6">
        <v>62</v>
      </c>
      <c r="N11" s="6">
        <v>73</v>
      </c>
      <c r="O11" s="12">
        <v>1</v>
      </c>
      <c r="P11" s="63" t="s">
        <v>44</v>
      </c>
      <c r="Q11" s="22">
        <v>0</v>
      </c>
      <c r="R11" s="12">
        <v>0</v>
      </c>
      <c r="S11" s="22">
        <v>0</v>
      </c>
      <c r="T11" s="12">
        <v>0</v>
      </c>
      <c r="U11" s="6">
        <v>0</v>
      </c>
      <c r="V11" s="6">
        <v>0</v>
      </c>
      <c r="W11" s="6">
        <v>0</v>
      </c>
      <c r="X11" s="6">
        <v>0</v>
      </c>
    </row>
    <row r="12" spans="1:1008" x14ac:dyDescent="0.25">
      <c r="B12" s="70" t="s">
        <v>51</v>
      </c>
      <c r="C12" s="6">
        <v>145</v>
      </c>
      <c r="D12" s="6">
        <v>169</v>
      </c>
      <c r="E12" s="6">
        <v>32</v>
      </c>
      <c r="F12" s="6">
        <v>346</v>
      </c>
      <c r="G12" s="6">
        <v>39</v>
      </c>
      <c r="H12" s="6">
        <v>162</v>
      </c>
      <c r="I12" s="6">
        <v>27</v>
      </c>
      <c r="J12" s="6">
        <v>247</v>
      </c>
      <c r="K12" s="6">
        <v>29</v>
      </c>
      <c r="L12" s="6">
        <v>96</v>
      </c>
      <c r="M12" s="6">
        <v>88</v>
      </c>
      <c r="N12" s="6">
        <v>72</v>
      </c>
      <c r="O12" s="12">
        <v>1</v>
      </c>
      <c r="P12" s="63" t="s">
        <v>44</v>
      </c>
      <c r="Q12" s="22">
        <v>0</v>
      </c>
      <c r="R12" s="12">
        <v>0</v>
      </c>
      <c r="S12" s="22">
        <v>0</v>
      </c>
      <c r="T12" s="12">
        <v>0</v>
      </c>
      <c r="V12" s="6">
        <v>0</v>
      </c>
      <c r="W12" s="6">
        <v>0</v>
      </c>
      <c r="X12" s="6">
        <v>0</v>
      </c>
    </row>
  </sheetData>
  <mergeCells count="29">
    <mergeCell ref="A1:X1"/>
    <mergeCell ref="A2:X2"/>
    <mergeCell ref="A3:A6"/>
    <mergeCell ref="B3:B6"/>
    <mergeCell ref="G3:J3"/>
    <mergeCell ref="K3:N3"/>
    <mergeCell ref="G4:G6"/>
    <mergeCell ref="M4:M6"/>
    <mergeCell ref="N4:N6"/>
    <mergeCell ref="H4:H6"/>
    <mergeCell ref="I4:I6"/>
    <mergeCell ref="C3:F3"/>
    <mergeCell ref="C4:C6"/>
    <mergeCell ref="D4:D6"/>
    <mergeCell ref="E4:E6"/>
    <mergeCell ref="F4:F6"/>
    <mergeCell ref="V3:X3"/>
    <mergeCell ref="V4:V6"/>
    <mergeCell ref="W4:W6"/>
    <mergeCell ref="X4:X6"/>
    <mergeCell ref="J4:J6"/>
    <mergeCell ref="K4:K6"/>
    <mergeCell ref="L4:L6"/>
    <mergeCell ref="O3:U3"/>
    <mergeCell ref="O4:T4"/>
    <mergeCell ref="U4:U6"/>
    <mergeCell ref="O5:P5"/>
    <mergeCell ref="Q5:R5"/>
    <mergeCell ref="S5:T5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" sqref="G7:I9">
      <formula1>0</formula1>
      <formula2>C7</formula2>
    </dataValidation>
  </dataValidations>
  <pageMargins left="0.27559055118110237" right="0.39370078740157483" top="7.874015748031496E-2" bottom="0.15748031496062992" header="0" footer="0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город</vt:lpstr>
      <vt:lpstr>Школьный этап село </vt:lpstr>
      <vt:lpstr>  село</vt:lpstr>
      <vt:lpstr>Инструкция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2020-01-29T07:09:25Z</cp:lastPrinted>
  <dcterms:created xsi:type="dcterms:W3CDTF">2021-03-31T13:24:11Z</dcterms:created>
  <dcterms:modified xsi:type="dcterms:W3CDTF">2021-03-31T15:38:38Z</dcterms:modified>
</cp:coreProperties>
</file>